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J52" i="1" s="1"/>
  <c r="D11" i="1"/>
  <c r="D32" i="1" s="1"/>
  <c r="I52" i="1" l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<sst xmlns="http://schemas.openxmlformats.org/spreadsheetml/2006/main" count="64" uniqueCount="62">
  <si>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</si>
  <si>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Junio del 2015 y 2014</t>
  </si>
  <si>
    <t>(Pesos)</t>
  </si>
  <si>
    <t>Ente Público:</t>
  </si>
  <si>
    <t>UNIVERSIDAD POLITÉCNICA DE JUVENTINO ROSAS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</si>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</sst>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/>
    <xf numFmtId="0" fontId="11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85" zoomScaleNormal="85" workbookViewId="0">
      <selection activeCell="L25" sqref="L25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433651.68</v>
      </c>
      <c r="E11" s="37">
        <f>SUM(E12:E19)</f>
        <v>314437.23</v>
      </c>
      <c r="F11" s="32"/>
      <c r="G11" s="30" t="s">
        <v>9</v>
      </c>
      <c r="H11" s="30"/>
      <c r="I11" s="37">
        <f>SUM(I12:I14)</f>
        <v>15952150.57</v>
      </c>
      <c r="J11" s="37">
        <f>SUM(J12:J14)</f>
        <v>31423541.939999998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1">
        <v>13063042.390000001</v>
      </c>
      <c r="J12" s="41">
        <v>25589698.050000001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1">
        <v>640716.41</v>
      </c>
      <c r="J13" s="41">
        <v>1567978.24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1">
        <v>2248391.77</v>
      </c>
      <c r="J14" s="41">
        <v>4265865.6500000004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2"/>
      <c r="H15" s="43"/>
      <c r="I15" s="44"/>
      <c r="J15" s="44"/>
      <c r="K15" s="38"/>
    </row>
    <row r="16" spans="1:11" x14ac:dyDescent="0.2">
      <c r="A16" s="39"/>
      <c r="B16" s="40" t="s">
        <v>17</v>
      </c>
      <c r="C16" s="40"/>
      <c r="D16" s="41">
        <v>417013.06</v>
      </c>
      <c r="E16" s="41">
        <v>222122.14</v>
      </c>
      <c r="F16" s="32"/>
      <c r="G16" s="30" t="s">
        <v>18</v>
      </c>
      <c r="H16" s="30"/>
      <c r="I16" s="37">
        <f>SUM(I17:I25)</f>
        <v>110596</v>
      </c>
      <c r="J16" s="37">
        <f>SUM(J17:J25)</f>
        <v>644692</v>
      </c>
      <c r="K16" s="38"/>
    </row>
    <row r="17" spans="1:11" x14ac:dyDescent="0.2">
      <c r="A17" s="39"/>
      <c r="B17" s="40" t="s">
        <v>19</v>
      </c>
      <c r="C17" s="40"/>
      <c r="D17" s="41">
        <v>16638.62</v>
      </c>
      <c r="E17" s="41">
        <v>92315.09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1">
        <v>0</v>
      </c>
      <c r="E18" s="41">
        <v>0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5" t="s">
        <v>23</v>
      </c>
      <c r="C19" s="45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2"/>
      <c r="C20" s="43"/>
      <c r="D20" s="44"/>
      <c r="E20" s="44"/>
      <c r="F20" s="32"/>
      <c r="G20" s="40" t="s">
        <v>25</v>
      </c>
      <c r="H20" s="40"/>
      <c r="I20" s="41">
        <v>110596</v>
      </c>
      <c r="J20" s="41">
        <v>644692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15253354.949999999</v>
      </c>
      <c r="E21" s="37">
        <f>SUM(E22:E23)</f>
        <v>33034874.329999998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28</v>
      </c>
      <c r="C22" s="40"/>
      <c r="D22" s="41">
        <v>6108906</v>
      </c>
      <c r="E22" s="41">
        <v>12758246.93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1">
        <v>9144448.9499999993</v>
      </c>
      <c r="E23" s="41">
        <v>20276627.399999999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2"/>
      <c r="C24" s="43"/>
      <c r="D24" s="44"/>
      <c r="E24" s="44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445.52</v>
      </c>
      <c r="E25" s="37">
        <f>SUM(E26:E30)</f>
        <v>0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445.52</v>
      </c>
      <c r="E26" s="41">
        <v>0</v>
      </c>
      <c r="F26" s="32"/>
      <c r="G26" s="42"/>
      <c r="H26" s="43"/>
      <c r="I26" s="44"/>
      <c r="J26" s="44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5" t="s">
        <v>37</v>
      </c>
      <c r="C28" s="45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41">
        <v>0</v>
      </c>
      <c r="E30" s="41">
        <v>0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2"/>
      <c r="C31" s="46"/>
      <c r="D31" s="31"/>
      <c r="E31" s="31"/>
      <c r="F31" s="32"/>
      <c r="G31" s="42"/>
      <c r="H31" s="43"/>
      <c r="I31" s="44"/>
      <c r="J31" s="44"/>
      <c r="K31" s="38"/>
    </row>
    <row r="32" spans="1:11" x14ac:dyDescent="0.2">
      <c r="A32" s="47"/>
      <c r="B32" s="48" t="s">
        <v>43</v>
      </c>
      <c r="C32" s="48"/>
      <c r="D32" s="49">
        <f>D11+D21+D25</f>
        <v>15687452.149999999</v>
      </c>
      <c r="E32" s="49">
        <f>E11+E21+E25</f>
        <v>33349311.559999999</v>
      </c>
      <c r="F32" s="50"/>
      <c r="G32" s="30" t="s">
        <v>44</v>
      </c>
      <c r="H32" s="30"/>
      <c r="I32" s="51">
        <f>SUM(I33:I37)</f>
        <v>0</v>
      </c>
      <c r="J32" s="51">
        <f>SUM(J33:J37)</f>
        <v>0</v>
      </c>
      <c r="K32" s="38"/>
    </row>
    <row r="33" spans="1:11" x14ac:dyDescent="0.2">
      <c r="A33" s="35"/>
      <c r="B33" s="48"/>
      <c r="C33" s="48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2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2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2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2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2"/>
      <c r="B38" s="32"/>
      <c r="C38" s="32"/>
      <c r="D38" s="32"/>
      <c r="E38" s="32"/>
      <c r="F38" s="32"/>
      <c r="G38" s="42"/>
      <c r="H38" s="43"/>
      <c r="I38" s="44"/>
      <c r="J38" s="44"/>
      <c r="K38" s="38"/>
    </row>
    <row r="39" spans="1:11" x14ac:dyDescent="0.2">
      <c r="A39" s="52"/>
      <c r="B39" s="32"/>
      <c r="C39" s="32"/>
      <c r="D39" s="32"/>
      <c r="E39" s="32"/>
      <c r="F39" s="32"/>
      <c r="G39" s="36" t="s">
        <v>50</v>
      </c>
      <c r="H39" s="36"/>
      <c r="I39" s="51">
        <f>SUM(I40:I45)</f>
        <v>48.11</v>
      </c>
      <c r="J39" s="51">
        <f>SUM(J40:J45)</f>
        <v>3532538.46</v>
      </c>
      <c r="K39" s="38"/>
    </row>
    <row r="40" spans="1:11" ht="26.25" customHeight="1" x14ac:dyDescent="0.2">
      <c r="A40" s="52"/>
      <c r="B40" s="32"/>
      <c r="C40" s="32"/>
      <c r="D40" s="32"/>
      <c r="E40" s="32"/>
      <c r="F40" s="32"/>
      <c r="G40" s="45" t="s">
        <v>51</v>
      </c>
      <c r="H40" s="45"/>
      <c r="I40" s="41">
        <v>0</v>
      </c>
      <c r="J40" s="41">
        <v>3532540.89</v>
      </c>
      <c r="K40" s="38"/>
    </row>
    <row r="41" spans="1:11" x14ac:dyDescent="0.2">
      <c r="A41" s="52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0</v>
      </c>
      <c r="K41" s="38"/>
    </row>
    <row r="42" spans="1:11" ht="12" customHeight="1" x14ac:dyDescent="0.2">
      <c r="A42" s="52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2"/>
      <c r="B43" s="32"/>
      <c r="C43" s="32"/>
      <c r="D43" s="32"/>
      <c r="E43" s="32"/>
      <c r="F43" s="32"/>
      <c r="G43" s="45" t="s">
        <v>54</v>
      </c>
      <c r="H43" s="45"/>
      <c r="I43" s="41">
        <v>0</v>
      </c>
      <c r="J43" s="41">
        <v>0</v>
      </c>
      <c r="K43" s="38"/>
    </row>
    <row r="44" spans="1:11" x14ac:dyDescent="0.2">
      <c r="A44" s="52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2"/>
      <c r="B45" s="32"/>
      <c r="C45" s="32"/>
      <c r="D45" s="32"/>
      <c r="E45" s="32"/>
      <c r="F45" s="32"/>
      <c r="G45" s="40" t="s">
        <v>56</v>
      </c>
      <c r="H45" s="40"/>
      <c r="I45" s="41">
        <v>48.11</v>
      </c>
      <c r="J45" s="41">
        <v>-2.4300000000000002</v>
      </c>
      <c r="K45" s="38"/>
    </row>
    <row r="46" spans="1:11" x14ac:dyDescent="0.2">
      <c r="A46" s="52"/>
      <c r="B46" s="32"/>
      <c r="C46" s="32"/>
      <c r="D46" s="32"/>
      <c r="E46" s="32"/>
      <c r="F46" s="32"/>
      <c r="G46" s="42"/>
      <c r="H46" s="43"/>
      <c r="I46" s="44"/>
      <c r="J46" s="44"/>
      <c r="K46" s="38"/>
    </row>
    <row r="47" spans="1:11" x14ac:dyDescent="0.2">
      <c r="A47" s="52"/>
      <c r="B47" s="32"/>
      <c r="C47" s="32"/>
      <c r="D47" s="32"/>
      <c r="E47" s="32"/>
      <c r="F47" s="32"/>
      <c r="G47" s="36" t="s">
        <v>57</v>
      </c>
      <c r="H47" s="36"/>
      <c r="I47" s="51">
        <f>SUM(I48)</f>
        <v>0</v>
      </c>
      <c r="J47" s="51">
        <f>SUM(J48)</f>
        <v>0</v>
      </c>
      <c r="K47" s="38"/>
    </row>
    <row r="48" spans="1:11" x14ac:dyDescent="0.2">
      <c r="A48" s="52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1" x14ac:dyDescent="0.2">
      <c r="A49" s="52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11" x14ac:dyDescent="0.2">
      <c r="A50" s="52"/>
      <c r="B50" s="32"/>
      <c r="C50" s="32"/>
      <c r="D50" s="32"/>
      <c r="E50" s="32"/>
      <c r="F50" s="32"/>
      <c r="G50" s="48" t="s">
        <v>59</v>
      </c>
      <c r="H50" s="48"/>
      <c r="I50" s="53">
        <f>I11+I16+I27+I32+I39+I47</f>
        <v>16062794.68</v>
      </c>
      <c r="J50" s="53">
        <f>J11+J16+J27+J32+J39+J47</f>
        <v>35600772.399999999</v>
      </c>
      <c r="K50" s="54"/>
    </row>
    <row r="51" spans="1:11" x14ac:dyDescent="0.2">
      <c r="A51" s="52"/>
      <c r="B51" s="32"/>
      <c r="C51" s="32"/>
      <c r="D51" s="32"/>
      <c r="E51" s="32"/>
      <c r="F51" s="32"/>
      <c r="G51" s="55"/>
      <c r="H51" s="55"/>
      <c r="I51" s="44"/>
      <c r="J51" s="44"/>
      <c r="K51" s="54"/>
    </row>
    <row r="52" spans="1:11" x14ac:dyDescent="0.2">
      <c r="A52" s="52"/>
      <c r="B52" s="32"/>
      <c r="C52" s="32"/>
      <c r="D52" s="32"/>
      <c r="E52" s="32"/>
      <c r="F52" s="32"/>
      <c r="G52" s="56" t="s">
        <v>60</v>
      </c>
      <c r="H52" s="56"/>
      <c r="I52" s="53">
        <f>D32-I50</f>
        <v>-375342.53000000119</v>
      </c>
      <c r="J52" s="53">
        <f>E32-J50</f>
        <v>-2251460.84</v>
      </c>
      <c r="K52" s="54"/>
    </row>
    <row r="53" spans="1:11" ht="6" customHeight="1" x14ac:dyDescent="0.2">
      <c r="A53" s="57"/>
      <c r="B53" s="58"/>
      <c r="C53" s="58"/>
      <c r="D53" s="58"/>
      <c r="E53" s="58"/>
      <c r="F53" s="58"/>
      <c r="G53" s="59"/>
      <c r="H53" s="59"/>
      <c r="I53" s="58"/>
      <c r="J53" s="58"/>
      <c r="K53" s="60"/>
    </row>
    <row r="54" spans="1:11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1" ht="6" customHeight="1" x14ac:dyDescent="0.2">
      <c r="A55" s="58"/>
      <c r="B55" s="61"/>
      <c r="C55" s="62"/>
      <c r="D55" s="63"/>
      <c r="E55" s="63"/>
      <c r="F55" s="58"/>
      <c r="G55" s="64"/>
      <c r="H55" s="65"/>
      <c r="I55" s="63"/>
      <c r="J55" s="63"/>
      <c r="K55" s="58"/>
    </row>
    <row r="56" spans="1:11" ht="6" customHeight="1" x14ac:dyDescent="0.2">
      <c r="A56" s="12"/>
      <c r="B56" s="43"/>
      <c r="C56" s="66"/>
      <c r="D56" s="67"/>
      <c r="E56" s="67"/>
      <c r="F56" s="12"/>
      <c r="G56" s="68"/>
      <c r="H56" s="69"/>
      <c r="I56" s="67"/>
      <c r="J56" s="67"/>
      <c r="K56" s="12"/>
    </row>
    <row r="57" spans="1:11" ht="15" customHeight="1" x14ac:dyDescent="0.2">
      <c r="A57" s="43" t="s">
        <v>61</v>
      </c>
      <c r="C57" s="43"/>
      <c r="D57" s="43"/>
      <c r="E57" s="43"/>
      <c r="F57" s="43"/>
      <c r="G57" s="43"/>
      <c r="H57" s="43"/>
      <c r="I57" s="43"/>
      <c r="J57" s="43"/>
    </row>
    <row r="58" spans="1:11" ht="9.75" customHeight="1" x14ac:dyDescent="0.2">
      <c r="B58" s="43"/>
      <c r="C58" s="66"/>
      <c r="D58" s="67"/>
      <c r="E58" s="67"/>
      <c r="G58" s="68"/>
      <c r="H58" s="66"/>
      <c r="I58" s="67"/>
      <c r="J58" s="67"/>
    </row>
    <row r="59" spans="1:11" s="12" customFormat="1" ht="30" customHeight="1" x14ac:dyDescent="0.2">
      <c r="B59" s="43"/>
      <c r="C59" s="70"/>
      <c r="D59" s="70"/>
      <c r="E59" s="67"/>
      <c r="G59" s="71"/>
      <c r="H59" s="71"/>
      <c r="I59" s="67"/>
      <c r="J59" s="67"/>
    </row>
    <row r="60" spans="1:11" s="12" customFormat="1" ht="14.1" customHeight="1" x14ac:dyDescent="0.2">
      <c r="B60" s="72"/>
      <c r="C60" s="73"/>
      <c r="D60" s="73"/>
      <c r="E60" s="67"/>
      <c r="F60" s="67"/>
      <c r="G60" s="73"/>
      <c r="H60" s="73"/>
      <c r="I60" s="74"/>
      <c r="J60" s="67"/>
    </row>
    <row r="61" spans="1:11" s="12" customFormat="1" ht="14.1" customHeight="1" x14ac:dyDescent="0.2">
      <c r="B61" s="75"/>
      <c r="C61" s="76"/>
      <c r="D61" s="76"/>
      <c r="E61" s="77"/>
      <c r="F61" s="77"/>
      <c r="G61" s="76"/>
      <c r="H61" s="76"/>
      <c r="I61" s="74"/>
      <c r="J61" s="67"/>
    </row>
    <row r="62" spans="1:11" s="12" customFormat="1" ht="9.9499999999999993" customHeight="1" x14ac:dyDescent="0.2">
      <c r="D62" s="78"/>
      <c r="G62" s="15"/>
      <c r="H62" s="15"/>
    </row>
    <row r="63" spans="1:11" s="12" customFormat="1" x14ac:dyDescent="0.2">
      <c r="D63" s="78"/>
      <c r="G63" s="15"/>
      <c r="H63" s="15"/>
    </row>
    <row r="64" spans="1:11" s="12" customFormat="1" x14ac:dyDescent="0.2">
      <c r="D64" s="78"/>
      <c r="G64" s="15"/>
      <c r="H64" s="15"/>
    </row>
    <row r="65" spans="7:11" s="12" customFormat="1" x14ac:dyDescent="0.2">
      <c r="G65" s="15"/>
      <c r="H65" s="15"/>
    </row>
    <row r="68" spans="7:11" x14ac:dyDescent="0.2">
      <c r="G68" s="4"/>
      <c r="H68" s="4"/>
      <c r="K68" s="79"/>
    </row>
    <row r="73" spans="7:11" ht="12.75" x14ac:dyDescent="0.2">
      <c r="G73" s="4"/>
      <c r="H73" s="4"/>
      <c r="K73" s="80"/>
    </row>
    <row r="75" spans="7:11" ht="12.75" x14ac:dyDescent="0.2">
      <c r="G75" s="4"/>
      <c r="H75" s="4"/>
      <c r="K75" s="80">
        <v>1</v>
      </c>
    </row>
  </sheetData>
  <mergeCells count="69">
    <mergeCell ref="G52:H52"/>
    <mergeCell ref="C59:D59"/>
    <mergeCell ref="G59:H59"/>
    <mergeCell ref="C60:D60"/>
    <mergeCell ref="G60:H60"/>
    <mergeCell ref="C61:D61"/>
    <mergeCell ref="G61:H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2017-07-04T16:35:51Z</cp:lastPrinted>
  <dcterms:created xsi:type="dcterms:W3CDTF">2017-07-04T16:33:24Z</dcterms:created>
  <dcterms:modified xsi:type="dcterms:W3CDTF">2017-07-04T16:35:55Z</dcterms:modified>
</cp:coreProperties>
</file>